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валежник на 14.03.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E104" i="3"/>
  <c r="E64" i="3" l="1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</calcChain>
</file>

<file path=xl/sharedStrings.xml><?xml version="1.0" encoding="utf-8"?>
<sst xmlns="http://schemas.openxmlformats.org/spreadsheetml/2006/main" count="441" uniqueCount="172">
  <si>
    <t>Лесничество</t>
  </si>
  <si>
    <t>Участковое лесничество</t>
  </si>
  <si>
    <t>Квартал</t>
  </si>
  <si>
    <t>Выдел</t>
  </si>
  <si>
    <t>Примерная площадь, га</t>
  </si>
  <si>
    <t>Наименование дороги или около какого населенного пункта</t>
  </si>
  <si>
    <t>Северо-Западное</t>
  </si>
  <si>
    <t>Примерная протяжен-ность, км</t>
  </si>
  <si>
    <t>Координаты</t>
  </si>
  <si>
    <t>Дымовское</t>
  </si>
  <si>
    <t>61°14'23.85"      29°20'38.33"</t>
  </si>
  <si>
    <t>дорога Дымово-Залесье</t>
  </si>
  <si>
    <t>Вещевское</t>
  </si>
  <si>
    <t>60°49'52.5"      
28°24'59.4"</t>
  </si>
  <si>
    <t>60°49'57.9"      
28°24'51.7"</t>
  </si>
  <si>
    <t>60°49'11.8"      
28°27'44.7"</t>
  </si>
  <si>
    <t>60°46'04.8"      
28°26'29.9"</t>
  </si>
  <si>
    <t xml:space="preserve"> пос. Кутузово</t>
  </si>
  <si>
    <t>оз. Ушаковское</t>
  </si>
  <si>
    <t>Липовское</t>
  </si>
  <si>
    <t>п. Возрождение-п. Липовка</t>
  </si>
  <si>
    <t>5,14,23,29,30,38,47,51</t>
  </si>
  <si>
    <t>1,12,23,24,28,29,39</t>
  </si>
  <si>
    <t>25,32,36,</t>
  </si>
  <si>
    <t>п. Перевозное-п. Дубинино</t>
  </si>
  <si>
    <t>4,8,10,16,17,27</t>
  </si>
  <si>
    <t>1,3,4,5,6,20</t>
  </si>
  <si>
    <t>10,23,30,41,42,47,48,51,53</t>
  </si>
  <si>
    <t>24,25,27,28</t>
  </si>
  <si>
    <t>11,12,17,18,16,1,13,26</t>
  </si>
  <si>
    <t>п. Перевозное-п. Вещево</t>
  </si>
  <si>
    <t>29,36,37</t>
  </si>
  <si>
    <t>п. Перевозное- оз.Боево</t>
  </si>
  <si>
    <t>пос. Лужайка - пос. Буслово</t>
  </si>
  <si>
    <t>Бородинское</t>
  </si>
  <si>
    <t>61°04'47.05"      29°23'35.89"</t>
  </si>
  <si>
    <t>п. Горское</t>
  </si>
  <si>
    <t>61°04'52.69"      29°24'57.72"</t>
  </si>
  <si>
    <t>61°0'51.76"      29°34'25.34"</t>
  </si>
  <si>
    <t>п. Маслово</t>
  </si>
  <si>
    <t>61°1'5.51"      29°34'41.84"</t>
  </si>
  <si>
    <t>61°0'37.57"      29°33'58.77"</t>
  </si>
  <si>
    <t>61°0'26.42"      29°34'24.93"</t>
  </si>
  <si>
    <t>75, 52, 53, 32</t>
  </si>
  <si>
    <t>3, 7</t>
  </si>
  <si>
    <t>1, 13</t>
  </si>
  <si>
    <t>Пограничное</t>
  </si>
  <si>
    <t>Селезнёвское</t>
  </si>
  <si>
    <t>Балтийское</t>
  </si>
  <si>
    <t>60° 53′ 48″ 
N 28° 59′ 24″ E</t>
  </si>
  <si>
    <t>60° 53′ 52″ N 
28° 59′ 19″ E</t>
  </si>
  <si>
    <t>60° 53′ 05″ N 
29° 00′ 03″ E</t>
  </si>
  <si>
    <t>60° 54′ 33″ N 
29° 04′ 02″ E</t>
  </si>
  <si>
    <t>60° 54′ 29″ N 
29° 04′ 10″ E</t>
  </si>
  <si>
    <t>60° 53′ 55″ N 
29° 05′ 31″ E</t>
  </si>
  <si>
    <t>60° 54′ 14″ N 
29° 04′ 39″ E</t>
  </si>
  <si>
    <t>60° 53′ 56″ N 
29° 05′ 39″ E</t>
  </si>
  <si>
    <t>60° 53′ 51″ N 
29° 06′ 40″ E</t>
  </si>
  <si>
    <t>60° 53′ 44″ N 
29° 07′ 53″ E</t>
  </si>
  <si>
    <t>60° 53′ 15″ N 
29° 07′ 25″ E</t>
  </si>
  <si>
    <t>60° 52′ 52″ N 
29° 06′ 50″ E</t>
  </si>
  <si>
    <t>60° 53′ 28″ N 
29° 07′ 48″ E</t>
  </si>
  <si>
    <t>60° 54′ 12″ N 
29° 07′ 50″ E</t>
  </si>
  <si>
    <t>60° 54′ 31″ N 
29° 06′ 48″ E</t>
  </si>
  <si>
    <t>п.Комсомольское</t>
  </si>
  <si>
    <t xml:space="preserve"> дорога Комсомольское-Дружноселье</t>
  </si>
  <si>
    <t>60.87239 
28.79592</t>
  </si>
  <si>
    <t>60.87251 
28.79631</t>
  </si>
  <si>
    <t>60.87411 
28.80806</t>
  </si>
  <si>
    <t>60.8752 
28.77845</t>
  </si>
  <si>
    <t>60.89542 
28.77716</t>
  </si>
  <si>
    <t>60.87633 
28.78183</t>
  </si>
  <si>
    <t>60.87052 
28.79474</t>
  </si>
  <si>
    <t>60.86928 
28.79924</t>
  </si>
  <si>
    <t>Красносокольское</t>
  </si>
  <si>
    <t>Комсомольское-Приозерск</t>
  </si>
  <si>
    <t>или Каменногорск-Бородинское</t>
  </si>
  <si>
    <t>около  п. Боровинка</t>
  </si>
  <si>
    <t>Красный- Сокол-Мельниково</t>
  </si>
  <si>
    <t>Каменногорское</t>
  </si>
  <si>
    <t>N  60° 54' 40.1"                 E 029° 13' 003"</t>
  </si>
  <si>
    <t>п. Боровинка</t>
  </si>
  <si>
    <t>N  60° 58' 37 "  
E 029° 17' 59 "</t>
  </si>
  <si>
    <t>N  60° 53' 00 "  
E 029° 56' 47 "</t>
  </si>
  <si>
    <t>N 60°44′12.7″                                    E 29°04′10.9″</t>
  </si>
  <si>
    <t>Трасса 41К-084  Выборг-Барышево</t>
  </si>
  <si>
    <t>N 60°44′10.0″                                    E 29°04′06.5″</t>
  </si>
  <si>
    <t>N 60°44′03.7″                                    E 29°04′11.2″</t>
  </si>
  <si>
    <t>N 60°43′46.4″                                    E 29°04′45.4″</t>
  </si>
  <si>
    <t>N 60°44′15.6″                                    E 29°08′38.7″</t>
  </si>
  <si>
    <t xml:space="preserve">пос Верхнее Вещево </t>
  </si>
  <si>
    <t>N 60°43′17.1″                                    E 29°11′03.5″</t>
  </si>
  <si>
    <t>N 60°43′08.1″                                    E 29°11′14.2″</t>
  </si>
  <si>
    <t xml:space="preserve">Информации о местах возможного сбора валежника 
по Северо-Западному лесничеству </t>
  </si>
  <si>
    <t>5,6,7,8,12,15,18,23,24</t>
  </si>
  <si>
    <t xml:space="preserve"> 61° 6'27.54"         29°16'17.09"</t>
  </si>
  <si>
    <t>дорога Дымово-Топольки</t>
  </si>
  <si>
    <t>11,12,7,16,18,21,22</t>
  </si>
  <si>
    <t xml:space="preserve"> 61° 6'54.83"               29°17'27.88"</t>
  </si>
  <si>
    <t>1,2,4</t>
  </si>
  <si>
    <t xml:space="preserve"> 61° 7'5.00"         29°18'4.81"</t>
  </si>
  <si>
    <t xml:space="preserve"> 61° 6'24.50"      29°16'9.77"</t>
  </si>
  <si>
    <t>3,4,11,12,13,15</t>
  </si>
  <si>
    <t>7,12,13,14,15,20,17,21,24,28,29,21,30</t>
  </si>
  <si>
    <t>26,30,31</t>
  </si>
  <si>
    <t>6,11,14,15,20,21,23</t>
  </si>
  <si>
    <t>9,10,18,34</t>
  </si>
  <si>
    <t>4,16,13,15,20,21,34,46,52</t>
  </si>
  <si>
    <t>N 60°35ʹ23.3";                      E 028°09ʹ27.7" -               N 60°35ʹ08.0";                      E 028°09ʹ26.1</t>
  </si>
  <si>
    <t xml:space="preserve">Дорога местного значения п. Кондратьево - п. Большой Бор квартал 60 Селезнёвского участкового лесничества п. Горки </t>
  </si>
  <si>
    <t>N 60°35ʹ33.8";                      E 028°09ʹ21.1" -               N 60°35ʹ27.0";                      E 028°09ʹ27.0"</t>
  </si>
  <si>
    <t>N 60°40ʹ47.9";                      E 028°04ʹ37.0" -               N 60°40ʹ46.2";                      E 028°04ʹ51.0"</t>
  </si>
  <si>
    <t xml:space="preserve">Дорога лесохозяйственного значения квартал 29 Пограничного участкового лесничества п. Кондратьево </t>
  </si>
  <si>
    <t>31,41,43</t>
  </si>
  <si>
    <t>N 60°34ʹ06.5";                      E 028°10ʹ13.4" -               N 60°34ʹ07.7";                      E 028°10ʹ17.6"</t>
  </si>
  <si>
    <t xml:space="preserve">Дорога местного значения квартал 198 Пограничного участкового лесничества п.Большой Бор </t>
  </si>
  <si>
    <t>13,14, 15,16</t>
  </si>
  <si>
    <t>N 60°36ʹ48.9";                      E 028°05ʹ31.6" -               N 60°36ʹ48.9";                      E 028°05ʹ36.7</t>
  </si>
  <si>
    <t xml:space="preserve">Подъездная автомобильная дорога к КС "Портовая"                  п. Большой Бор </t>
  </si>
  <si>
    <t>N 60°36ʹ28.8";                      E 028°05ʹ42.1"-               N 60°36ʹ23.3";                      E 028°05ʹ47.1"</t>
  </si>
  <si>
    <t>40,39,38, 37,36,35</t>
  </si>
  <si>
    <t>N 60°35ʹ36.1";                      E 028°05ʹ38.4"-               N 60°35ʹ27.0";                      E 028°05ʹ02.3"</t>
  </si>
  <si>
    <t>N 60°35ʹ22.6";                      E 028°04ʹ57.9"-               N 60°35ʹ13.7";                      E 028°04ʹ56.4"</t>
  </si>
  <si>
    <t>N 60°34ʹ47.5";                      E 028°04ʹ55.6"-               N 60°34ʹ42.2";                      E 028°04ʹ52.0"</t>
  </si>
  <si>
    <t>28,27,36, 39,40</t>
  </si>
  <si>
    <t>N 60°34ʹ26.2";                      E 028°04ʹ40.5"-             N 60°34ʹ15.0";                      E 028°04ʹ33.6"</t>
  </si>
  <si>
    <t>29,31,37</t>
  </si>
  <si>
    <t>N 60°34ʹ28.3";                      E 028°04ʹ42.9"-             N 60°34ʹ22.5";                      E 028°04ʹ38.0"</t>
  </si>
  <si>
    <t>N 60°34ʹ12.9";                      E 028°04ʹ33.3"-             N 60°34ʹ08.2";                      E 028°04ʹ33.3"</t>
  </si>
  <si>
    <t>12,11,   13,14</t>
  </si>
  <si>
    <t>N 60°34ʹ12.9";                      E 028°04ʹ33.3"-              N 60°34ʹ05.8";                      E 028°04ʹ34.1"</t>
  </si>
  <si>
    <t>N 60°33ʹ31.0";                      E 028°04ʹ31.4"-             N 60°33ʹ28.8";                      E 028°04ʹ32.6"</t>
  </si>
  <si>
    <t>10,14,13</t>
  </si>
  <si>
    <t>N 60°33ʹ07.4";                      E 028°04ʹ58.4"-             N 60°33ʹ04.1";                      E 028°04ʹ58.1"</t>
  </si>
  <si>
    <t xml:space="preserve">Подъездная автомобильная дорога к площадке завода СПГ                  п. Большой Бор </t>
  </si>
  <si>
    <t>N 60°32ʹ56.2";                      E 028°05ʹ03.3"-             N 60°32ʹ54.0";                      E 028°05ʹ04.7"</t>
  </si>
  <si>
    <t>N 60°32ʹ02.8";                      E 028°06ʹ21.5"-             N 60°32ʹ02.9";                      E 028°06ʹ24.9"</t>
  </si>
  <si>
    <t>N 60°32ʹ02.9";                      E 028°06ʹ24.9"-             N 60°32ʹ02.8";                      E 028°06ʹ28.1"</t>
  </si>
  <si>
    <t>25, 30</t>
  </si>
  <si>
    <t>N 60°32ʹ02.8";                      E 028°06ʹ28.1"-             N 60°32ʹ03.2";                      E 028°06ʹ31.4"</t>
  </si>
  <si>
    <t>27,23,28</t>
  </si>
  <si>
    <t>N 60°32ʹ07.9";                      E 028°06ʹ48.9"-             N 60°32ʹ09.8";                      E 028°06ʹ54.6"</t>
  </si>
  <si>
    <t>N 60°32ʹ21.1";                      E 028°07ʹ02.5"-             N 60°32ʹ26.5";                      E 028°06ʹ57.1"</t>
  </si>
  <si>
    <t xml:space="preserve">Подъездная автомобильная дорога к площадке водозаборных сооружений комплекса СПГ  п. Большой Бор </t>
  </si>
  <si>
    <t>18,19,24</t>
  </si>
  <si>
    <t>N 60°32ʹ09.1";                      E 028°07ʹ09.8"-              N 60°31ʹ56.8";                      E 028°07ʹ16.6"</t>
  </si>
  <si>
    <t>N 60°31ʹ24.8";                      E 028°08ʹ01.5"-               N 60°31ʹ22.1";                      E 028°08ʹ10.3"</t>
  </si>
  <si>
    <t>28,5,29,      6,11</t>
  </si>
  <si>
    <t>N 60°31ʹ22.1";                      E 028°08ʹ10.3" -             N 60°31ʹ17.3";                      E 028°08ʹ29.7"</t>
  </si>
  <si>
    <t xml:space="preserve">Подъездная автомобильная дорога на площадке завода СПГ                  п. Большой Бор </t>
  </si>
  <si>
    <t>N 60°31ʹ17.5";                      E 028°08ʹ38.8" -             N 60°31ʹ24.3";                      E 028°08ʹ39.4"</t>
  </si>
  <si>
    <t xml:space="preserve">Подъездная автомобильная дорога к площадке завода СПГ                  со стороны пристани п. Большой Бор </t>
  </si>
  <si>
    <t>N 60°31ʹ03.2";                      E 028°08ʹ37.2" -             N 60°31ʹ24.3";                      E 028°08ʹ39.8"</t>
  </si>
  <si>
    <t xml:space="preserve">Подъездная автомобильная дорога от площадки завода СПГ к базе отдыха ООО "Бриз"   п. Большой Бор </t>
  </si>
  <si>
    <t xml:space="preserve">62,64,65   67,66 </t>
  </si>
  <si>
    <t>17,18,19</t>
  </si>
  <si>
    <t xml:space="preserve">Селезнёвское </t>
  </si>
  <si>
    <t>N 60°36ʹ07.6";                      E 028°13ʹ21.1"</t>
  </si>
  <si>
    <t>п. Кондратьево; лесная дорога п. Кондратьево - п. Луговое</t>
  </si>
  <si>
    <t>N 60°38ʹ27.3";                      E 028°13ʹ08.2"</t>
  </si>
  <si>
    <t>п. Великое; лесная дорога п. Великое - кв 90</t>
  </si>
  <si>
    <t>N 60°40ʹ02.4";                      E 028°07ʹ44.1"</t>
  </si>
  <si>
    <t>п. Кондратьево; лесная дорога п. Кондратьево - уч. Ахоло</t>
  </si>
  <si>
    <t>N 60°40ʹ05.8";                      E 028°07ʹ59.2"</t>
  </si>
  <si>
    <t>N 60°39ʹ19.3";                      E 028°07ʹ59.0"</t>
  </si>
  <si>
    <t>N 60°39ʹ07.1";                      E 028°08ʹ12.6"</t>
  </si>
  <si>
    <t>N 60°38ʹ47.4";                      E 028°12ʹ08.9"</t>
  </si>
  <si>
    <t>п. Великое; лесная дорога п. Великое - уч. Великое</t>
  </si>
  <si>
    <t>N 60°42ʹ13.8";                      E 028°09ʹ15.9"</t>
  </si>
  <si>
    <t>п. Кондратьево;  дорога п. Кондратьево - уч. Андреево</t>
  </si>
  <si>
    <t>60°48'00.2"      
28°26'35.6"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</si>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</sst>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tabSelected="1" topLeftCell="A94" workbookViewId="0">
      <selection activeCell="F107" sqref="F107"/>
    </sheetView>
  </sheetViews>
  <sheetFormatPr defaultRowHeight="15" x14ac:dyDescent="0.25"/>
  <cols>
    <col min="1" max="1" width="17.7109375" customWidth="1"/>
    <col min="2" max="2" width="19.140625" customWidth="1"/>
    <col min="3" max="3" width="12" customWidth="1"/>
    <col min="4" max="4" width="24" customWidth="1"/>
    <col min="5" max="5" width="13" customWidth="1"/>
    <col min="6" max="6" width="16.28515625" customWidth="1"/>
    <col min="7" max="7" width="19.42578125" customWidth="1"/>
    <col min="8" max="8" width="30.5703125" customWidth="1"/>
  </cols>
  <sheetData>
    <row r="2" spans="1:8" ht="33" customHeight="1" x14ac:dyDescent="0.25">
      <c r="A2" s="3" t="s">
        <v>93</v>
      </c>
      <c r="B2" s="4"/>
      <c r="C2" s="4"/>
      <c r="D2" s="4"/>
      <c r="E2" s="4"/>
      <c r="F2" s="4"/>
      <c r="G2" s="4"/>
      <c r="H2" s="4"/>
    </row>
    <row r="3" spans="1:8" ht="74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7</v>
      </c>
      <c r="G3" s="1" t="s">
        <v>8</v>
      </c>
      <c r="H3" s="1" t="s">
        <v>5</v>
      </c>
    </row>
    <row r="4" spans="1:8" ht="35.1" customHeight="1" x14ac:dyDescent="0.25">
      <c r="A4" s="5" t="s">
        <v>6</v>
      </c>
      <c r="B4" s="2" t="s">
        <v>19</v>
      </c>
      <c r="C4" s="2">
        <v>81</v>
      </c>
      <c r="D4" s="2">
        <v>22.23</v>
      </c>
      <c r="E4" s="2">
        <v>3</v>
      </c>
      <c r="F4" s="2">
        <v>1</v>
      </c>
      <c r="G4" s="2" t="s">
        <v>49</v>
      </c>
      <c r="H4" s="2" t="s">
        <v>20</v>
      </c>
    </row>
    <row r="5" spans="1:8" ht="35.1" customHeight="1" x14ac:dyDescent="0.25">
      <c r="A5" s="5" t="s">
        <v>6</v>
      </c>
      <c r="B5" s="2" t="s">
        <v>19</v>
      </c>
      <c r="C5" s="2">
        <v>82</v>
      </c>
      <c r="D5" s="2" t="s">
        <v>21</v>
      </c>
      <c r="E5" s="2">
        <v>4</v>
      </c>
      <c r="F5" s="2">
        <v>2</v>
      </c>
      <c r="G5" s="2" t="s">
        <v>50</v>
      </c>
      <c r="H5" s="2" t="s">
        <v>20</v>
      </c>
    </row>
    <row r="6" spans="1:8" ht="35.1" customHeight="1" x14ac:dyDescent="0.25">
      <c r="A6" s="5" t="s">
        <v>6</v>
      </c>
      <c r="B6" s="2" t="s">
        <v>19</v>
      </c>
      <c r="C6" s="2">
        <v>90</v>
      </c>
      <c r="D6" s="2" t="s">
        <v>22</v>
      </c>
      <c r="E6" s="2">
        <v>3</v>
      </c>
      <c r="F6" s="2">
        <v>1</v>
      </c>
      <c r="G6" s="2" t="s">
        <v>51</v>
      </c>
      <c r="H6" s="2" t="s">
        <v>20</v>
      </c>
    </row>
    <row r="7" spans="1:8" ht="35.1" customHeight="1" x14ac:dyDescent="0.25">
      <c r="A7" s="5" t="s">
        <v>6</v>
      </c>
      <c r="B7" s="2" t="s">
        <v>19</v>
      </c>
      <c r="C7" s="2">
        <v>70</v>
      </c>
      <c r="D7" s="2" t="s">
        <v>23</v>
      </c>
      <c r="E7" s="2">
        <v>1</v>
      </c>
      <c r="F7" s="2">
        <v>0.5</v>
      </c>
      <c r="G7" s="2" t="s">
        <v>52</v>
      </c>
      <c r="H7" s="2" t="s">
        <v>24</v>
      </c>
    </row>
    <row r="8" spans="1:8" ht="35.1" customHeight="1" x14ac:dyDescent="0.25">
      <c r="A8" s="5" t="s">
        <v>6</v>
      </c>
      <c r="B8" s="2" t="s">
        <v>19</v>
      </c>
      <c r="C8" s="2">
        <v>71</v>
      </c>
      <c r="D8" s="2" t="s">
        <v>25</v>
      </c>
      <c r="E8" s="2">
        <v>2</v>
      </c>
      <c r="F8" s="2">
        <v>1</v>
      </c>
      <c r="G8" s="2" t="s">
        <v>53</v>
      </c>
      <c r="H8" s="2" t="s">
        <v>24</v>
      </c>
    </row>
    <row r="9" spans="1:8" ht="35.1" customHeight="1" x14ac:dyDescent="0.25">
      <c r="A9" s="5" t="s">
        <v>6</v>
      </c>
      <c r="B9" s="2" t="s">
        <v>19</v>
      </c>
      <c r="C9" s="2">
        <v>87</v>
      </c>
      <c r="D9" s="2" t="s">
        <v>26</v>
      </c>
      <c r="E9" s="2">
        <v>4</v>
      </c>
      <c r="F9" s="2">
        <v>2</v>
      </c>
      <c r="G9" s="2" t="s">
        <v>54</v>
      </c>
      <c r="H9" s="2" t="s">
        <v>24</v>
      </c>
    </row>
    <row r="10" spans="1:8" ht="35.1" customHeight="1" x14ac:dyDescent="0.25">
      <c r="A10" s="5" t="s">
        <v>6</v>
      </c>
      <c r="B10" s="2" t="s">
        <v>19</v>
      </c>
      <c r="C10" s="2">
        <v>72</v>
      </c>
      <c r="D10" s="2" t="s">
        <v>27</v>
      </c>
      <c r="E10" s="2">
        <v>3</v>
      </c>
      <c r="F10" s="2">
        <v>1</v>
      </c>
      <c r="G10" s="2" t="s">
        <v>55</v>
      </c>
      <c r="H10" s="2" t="s">
        <v>24</v>
      </c>
    </row>
    <row r="11" spans="1:8" ht="35.1" customHeight="1" x14ac:dyDescent="0.25">
      <c r="A11" s="5" t="s">
        <v>6</v>
      </c>
      <c r="B11" s="2" t="s">
        <v>19</v>
      </c>
      <c r="C11" s="2">
        <v>73</v>
      </c>
      <c r="D11" s="2" t="s">
        <v>28</v>
      </c>
      <c r="E11" s="2">
        <v>2</v>
      </c>
      <c r="F11" s="2">
        <v>1</v>
      </c>
      <c r="G11" s="2" t="s">
        <v>56</v>
      </c>
      <c r="H11" s="2" t="s">
        <v>24</v>
      </c>
    </row>
    <row r="12" spans="1:8" ht="35.1" customHeight="1" x14ac:dyDescent="0.25">
      <c r="A12" s="5" t="s">
        <v>6</v>
      </c>
      <c r="B12" s="2" t="s">
        <v>19</v>
      </c>
      <c r="C12" s="2">
        <v>74</v>
      </c>
      <c r="D12" s="2">
        <v>24.31</v>
      </c>
      <c r="E12" s="2">
        <v>2</v>
      </c>
      <c r="F12" s="2">
        <v>1</v>
      </c>
      <c r="G12" s="2" t="s">
        <v>57</v>
      </c>
      <c r="H12" s="2" t="s">
        <v>24</v>
      </c>
    </row>
    <row r="13" spans="1:8" ht="35.1" customHeight="1" x14ac:dyDescent="0.25">
      <c r="A13" s="5" t="s">
        <v>6</v>
      </c>
      <c r="B13" s="2" t="s">
        <v>19</v>
      </c>
      <c r="C13" s="2">
        <v>104</v>
      </c>
      <c r="D13" s="2" t="s">
        <v>29</v>
      </c>
      <c r="E13" s="2">
        <v>2</v>
      </c>
      <c r="F13" s="2">
        <v>1.5</v>
      </c>
      <c r="G13" s="2" t="s">
        <v>58</v>
      </c>
      <c r="H13" s="2" t="s">
        <v>30</v>
      </c>
    </row>
    <row r="14" spans="1:8" ht="35.1" customHeight="1" x14ac:dyDescent="0.25">
      <c r="A14" s="5" t="s">
        <v>6</v>
      </c>
      <c r="B14" s="2" t="s">
        <v>19</v>
      </c>
      <c r="C14" s="2">
        <v>103</v>
      </c>
      <c r="D14" s="2" t="s">
        <v>31</v>
      </c>
      <c r="E14" s="2">
        <v>1</v>
      </c>
      <c r="F14" s="2">
        <v>0.7</v>
      </c>
      <c r="G14" s="2" t="s">
        <v>59</v>
      </c>
      <c r="H14" s="2" t="s">
        <v>30</v>
      </c>
    </row>
    <row r="15" spans="1:8" ht="35.1" customHeight="1" x14ac:dyDescent="0.25">
      <c r="A15" s="5" t="s">
        <v>6</v>
      </c>
      <c r="B15" s="2" t="s">
        <v>19</v>
      </c>
      <c r="C15" s="2">
        <v>109</v>
      </c>
      <c r="D15" s="2">
        <v>14</v>
      </c>
      <c r="E15" s="2">
        <v>0.5</v>
      </c>
      <c r="F15" s="2">
        <v>0.5</v>
      </c>
      <c r="G15" s="2" t="s">
        <v>60</v>
      </c>
      <c r="H15" s="2" t="s">
        <v>30</v>
      </c>
    </row>
    <row r="16" spans="1:8" ht="35.1" customHeight="1" x14ac:dyDescent="0.25">
      <c r="A16" s="5" t="s">
        <v>6</v>
      </c>
      <c r="B16" s="2" t="s">
        <v>19</v>
      </c>
      <c r="C16" s="2">
        <v>111</v>
      </c>
      <c r="D16" s="2" t="s">
        <v>45</v>
      </c>
      <c r="E16" s="2">
        <v>0.5</v>
      </c>
      <c r="F16" s="2">
        <v>0.5</v>
      </c>
      <c r="G16" s="2" t="s">
        <v>61</v>
      </c>
      <c r="H16" s="2" t="s">
        <v>30</v>
      </c>
    </row>
    <row r="17" spans="1:8" ht="35.1" customHeight="1" x14ac:dyDescent="0.25">
      <c r="A17" s="5" t="s">
        <v>6</v>
      </c>
      <c r="B17" s="2" t="s">
        <v>19</v>
      </c>
      <c r="C17" s="2">
        <v>75</v>
      </c>
      <c r="D17" s="2" t="s">
        <v>44</v>
      </c>
      <c r="E17" s="6">
        <v>0.7</v>
      </c>
      <c r="F17" s="2">
        <v>1</v>
      </c>
      <c r="G17" s="2" t="s">
        <v>62</v>
      </c>
      <c r="H17" s="2" t="s">
        <v>32</v>
      </c>
    </row>
    <row r="18" spans="1:8" ht="35.1" customHeight="1" x14ac:dyDescent="0.25">
      <c r="A18" s="5" t="s">
        <v>6</v>
      </c>
      <c r="B18" s="2" t="s">
        <v>19</v>
      </c>
      <c r="C18" s="2">
        <v>62</v>
      </c>
      <c r="D18" s="2" t="s">
        <v>43</v>
      </c>
      <c r="E18" s="2">
        <v>1</v>
      </c>
      <c r="F18" s="2">
        <v>0.5</v>
      </c>
      <c r="G18" s="2" t="s">
        <v>63</v>
      </c>
      <c r="H18" s="2" t="s">
        <v>32</v>
      </c>
    </row>
    <row r="19" spans="1:8" ht="31.5" x14ac:dyDescent="0.25">
      <c r="A19" s="7" t="s">
        <v>6</v>
      </c>
      <c r="B19" s="7" t="s">
        <v>74</v>
      </c>
      <c r="C19" s="7">
        <v>1</v>
      </c>
      <c r="D19" s="7">
        <v>4</v>
      </c>
      <c r="E19" s="7">
        <v>1</v>
      </c>
      <c r="F19" s="7">
        <v>0.2</v>
      </c>
      <c r="G19" s="7" t="s">
        <v>82</v>
      </c>
      <c r="H19" s="7" t="s">
        <v>75</v>
      </c>
    </row>
    <row r="20" spans="1:8" ht="31.5" x14ac:dyDescent="0.25">
      <c r="A20" s="7" t="s">
        <v>6</v>
      </c>
      <c r="B20" s="7" t="s">
        <v>74</v>
      </c>
      <c r="C20" s="7">
        <v>1</v>
      </c>
      <c r="D20" s="7">
        <v>3</v>
      </c>
      <c r="E20" s="7">
        <v>0.35</v>
      </c>
      <c r="F20" s="7">
        <v>7.0000000000000007E-2</v>
      </c>
      <c r="G20" s="7" t="s">
        <v>82</v>
      </c>
      <c r="H20" s="7" t="s">
        <v>76</v>
      </c>
    </row>
    <row r="21" spans="1:8" ht="31.5" x14ac:dyDescent="0.25">
      <c r="A21" s="7" t="s">
        <v>6</v>
      </c>
      <c r="B21" s="7" t="s">
        <v>74</v>
      </c>
      <c r="C21" s="7">
        <v>1</v>
      </c>
      <c r="D21" s="7">
        <v>13</v>
      </c>
      <c r="E21" s="7">
        <v>1.5</v>
      </c>
      <c r="F21" s="7">
        <v>0.3</v>
      </c>
      <c r="G21" s="7" t="s">
        <v>82</v>
      </c>
      <c r="H21" s="7" t="s">
        <v>77</v>
      </c>
    </row>
    <row r="22" spans="1:8" ht="31.5" x14ac:dyDescent="0.25">
      <c r="A22" s="7" t="s">
        <v>6</v>
      </c>
      <c r="B22" s="7" t="s">
        <v>74</v>
      </c>
      <c r="C22" s="7">
        <v>1</v>
      </c>
      <c r="D22" s="7">
        <v>26</v>
      </c>
      <c r="E22" s="7">
        <v>1.55</v>
      </c>
      <c r="F22" s="7">
        <v>0.31</v>
      </c>
      <c r="G22" s="7" t="s">
        <v>82</v>
      </c>
      <c r="H22" s="7"/>
    </row>
    <row r="23" spans="1:8" ht="31.5" x14ac:dyDescent="0.25">
      <c r="A23" s="7" t="s">
        <v>6</v>
      </c>
      <c r="B23" s="7" t="s">
        <v>74</v>
      </c>
      <c r="C23" s="7">
        <v>180</v>
      </c>
      <c r="D23" s="7">
        <v>1</v>
      </c>
      <c r="E23" s="7">
        <v>0.5</v>
      </c>
      <c r="F23" s="7">
        <v>0.1</v>
      </c>
      <c r="G23" s="7" t="s">
        <v>83</v>
      </c>
      <c r="H23" s="7" t="s">
        <v>78</v>
      </c>
    </row>
    <row r="24" spans="1:8" ht="31.5" x14ac:dyDescent="0.25">
      <c r="A24" s="7" t="s">
        <v>6</v>
      </c>
      <c r="B24" s="7" t="s">
        <v>74</v>
      </c>
      <c r="C24" s="7">
        <v>180</v>
      </c>
      <c r="D24" s="7">
        <v>2</v>
      </c>
      <c r="E24" s="7">
        <v>0.4</v>
      </c>
      <c r="F24" s="7">
        <v>0.08</v>
      </c>
      <c r="G24" s="7" t="s">
        <v>83</v>
      </c>
      <c r="H24" s="7"/>
    </row>
    <row r="25" spans="1:8" ht="31.5" x14ac:dyDescent="0.25">
      <c r="A25" s="7" t="s">
        <v>6</v>
      </c>
      <c r="B25" s="7" t="s">
        <v>74</v>
      </c>
      <c r="C25" s="7">
        <v>180</v>
      </c>
      <c r="D25" s="7">
        <v>3</v>
      </c>
      <c r="E25" s="7">
        <v>0.65</v>
      </c>
      <c r="F25" s="7">
        <v>0.13</v>
      </c>
      <c r="G25" s="7" t="s">
        <v>83</v>
      </c>
      <c r="H25" s="7"/>
    </row>
    <row r="26" spans="1:8" ht="31.5" x14ac:dyDescent="0.25">
      <c r="A26" s="8" t="s">
        <v>6</v>
      </c>
      <c r="B26" s="5" t="s">
        <v>79</v>
      </c>
      <c r="C26" s="8">
        <v>60</v>
      </c>
      <c r="D26" s="8">
        <v>43</v>
      </c>
      <c r="E26" s="8">
        <v>5.0999999999999996</v>
      </c>
      <c r="F26" s="8">
        <v>0.6</v>
      </c>
      <c r="G26" s="9" t="s">
        <v>80</v>
      </c>
      <c r="H26" s="2" t="s">
        <v>81</v>
      </c>
    </row>
    <row r="27" spans="1:8" ht="31.5" x14ac:dyDescent="0.25">
      <c r="A27" s="5" t="s">
        <v>6</v>
      </c>
      <c r="B27" s="2" t="s">
        <v>9</v>
      </c>
      <c r="C27" s="2">
        <v>38</v>
      </c>
      <c r="D27" s="2">
        <v>1</v>
      </c>
      <c r="E27" s="2">
        <v>0.7</v>
      </c>
      <c r="F27" s="2">
        <v>0.14499999999999999</v>
      </c>
      <c r="G27" s="2" t="s">
        <v>10</v>
      </c>
      <c r="H27" s="2" t="s">
        <v>11</v>
      </c>
    </row>
    <row r="28" spans="1:8" ht="31.5" x14ac:dyDescent="0.25">
      <c r="A28" s="5" t="s">
        <v>6</v>
      </c>
      <c r="B28" s="2" t="s">
        <v>9</v>
      </c>
      <c r="C28" s="5">
        <v>275</v>
      </c>
      <c r="D28" s="5" t="s">
        <v>94</v>
      </c>
      <c r="E28" s="10">
        <v>3</v>
      </c>
      <c r="F28" s="5">
        <v>1.5</v>
      </c>
      <c r="G28" s="2" t="s">
        <v>95</v>
      </c>
      <c r="H28" s="2" t="s">
        <v>96</v>
      </c>
    </row>
    <row r="29" spans="1:8" ht="31.5" x14ac:dyDescent="0.25">
      <c r="A29" s="5" t="s">
        <v>6</v>
      </c>
      <c r="B29" s="2" t="s">
        <v>9</v>
      </c>
      <c r="C29" s="5">
        <v>276</v>
      </c>
      <c r="D29" s="5" t="s">
        <v>97</v>
      </c>
      <c r="E29" s="5">
        <v>0.2</v>
      </c>
      <c r="F29" s="5">
        <v>0.7</v>
      </c>
      <c r="G29" s="2" t="s">
        <v>98</v>
      </c>
      <c r="H29" s="2" t="s">
        <v>96</v>
      </c>
    </row>
    <row r="30" spans="1:8" ht="31.5" x14ac:dyDescent="0.25">
      <c r="A30" s="5" t="s">
        <v>6</v>
      </c>
      <c r="B30" s="2" t="s">
        <v>9</v>
      </c>
      <c r="C30" s="5">
        <v>277</v>
      </c>
      <c r="D30" s="5" t="s">
        <v>99</v>
      </c>
      <c r="E30" s="5">
        <v>0.3</v>
      </c>
      <c r="F30" s="5">
        <v>0.3</v>
      </c>
      <c r="G30" s="2" t="s">
        <v>100</v>
      </c>
      <c r="H30" s="2" t="s">
        <v>96</v>
      </c>
    </row>
    <row r="31" spans="1:8" ht="31.5" x14ac:dyDescent="0.25">
      <c r="A31" s="5" t="s">
        <v>6</v>
      </c>
      <c r="B31" s="2" t="s">
        <v>9</v>
      </c>
      <c r="C31" s="5">
        <v>273</v>
      </c>
      <c r="D31" s="5">
        <v>49.51</v>
      </c>
      <c r="E31" s="5">
        <v>0.3</v>
      </c>
      <c r="F31" s="5">
        <v>0.3</v>
      </c>
      <c r="G31" s="2" t="s">
        <v>101</v>
      </c>
      <c r="H31" s="2" t="s">
        <v>96</v>
      </c>
    </row>
    <row r="32" spans="1:8" ht="31.5" x14ac:dyDescent="0.25">
      <c r="A32" s="5" t="s">
        <v>6</v>
      </c>
      <c r="B32" s="2" t="s">
        <v>34</v>
      </c>
      <c r="C32" s="2">
        <v>187</v>
      </c>
      <c r="D32" s="2" t="s">
        <v>102</v>
      </c>
      <c r="E32" s="6">
        <v>16</v>
      </c>
      <c r="F32" s="6">
        <v>1</v>
      </c>
      <c r="G32" s="2" t="s">
        <v>35</v>
      </c>
      <c r="H32" s="5" t="s">
        <v>36</v>
      </c>
    </row>
    <row r="33" spans="1:8" ht="31.5" x14ac:dyDescent="0.25">
      <c r="A33" s="5" t="s">
        <v>6</v>
      </c>
      <c r="B33" s="2" t="s">
        <v>34</v>
      </c>
      <c r="C33" s="2">
        <v>188</v>
      </c>
      <c r="D33" s="2" t="s">
        <v>103</v>
      </c>
      <c r="E33" s="2">
        <v>27.4</v>
      </c>
      <c r="F33" s="2">
        <v>1.4</v>
      </c>
      <c r="G33" s="2" t="s">
        <v>37</v>
      </c>
      <c r="H33" s="5" t="s">
        <v>36</v>
      </c>
    </row>
    <row r="34" spans="1:8" ht="31.5" x14ac:dyDescent="0.25">
      <c r="A34" s="5" t="s">
        <v>6</v>
      </c>
      <c r="B34" s="2" t="s">
        <v>34</v>
      </c>
      <c r="C34" s="2">
        <v>71</v>
      </c>
      <c r="D34" s="2" t="s">
        <v>104</v>
      </c>
      <c r="E34" s="2">
        <v>6.9</v>
      </c>
      <c r="F34" s="2">
        <v>0.35</v>
      </c>
      <c r="G34" s="2" t="s">
        <v>38</v>
      </c>
      <c r="H34" s="5" t="s">
        <v>39</v>
      </c>
    </row>
    <row r="35" spans="1:8" ht="31.5" x14ac:dyDescent="0.25">
      <c r="A35" s="5" t="s">
        <v>6</v>
      </c>
      <c r="B35" s="2" t="s">
        <v>34</v>
      </c>
      <c r="C35" s="2">
        <v>72</v>
      </c>
      <c r="D35" s="2" t="s">
        <v>105</v>
      </c>
      <c r="E35" s="2">
        <v>16.600000000000001</v>
      </c>
      <c r="F35" s="2">
        <v>0.8</v>
      </c>
      <c r="G35" s="2" t="s">
        <v>40</v>
      </c>
      <c r="H35" s="5" t="s">
        <v>39</v>
      </c>
    </row>
    <row r="36" spans="1:8" ht="31.5" x14ac:dyDescent="0.25">
      <c r="A36" s="5" t="s">
        <v>6</v>
      </c>
      <c r="B36" s="2" t="s">
        <v>34</v>
      </c>
      <c r="C36" s="2">
        <v>92</v>
      </c>
      <c r="D36" s="2" t="s">
        <v>106</v>
      </c>
      <c r="E36" s="6">
        <v>11</v>
      </c>
      <c r="F36" s="2">
        <v>0.55000000000000004</v>
      </c>
      <c r="G36" s="2" t="s">
        <v>41</v>
      </c>
      <c r="H36" s="5" t="s">
        <v>39</v>
      </c>
    </row>
    <row r="37" spans="1:8" ht="31.5" x14ac:dyDescent="0.25">
      <c r="A37" s="5" t="s">
        <v>6</v>
      </c>
      <c r="B37" s="2" t="s">
        <v>34</v>
      </c>
      <c r="C37" s="2">
        <v>93</v>
      </c>
      <c r="D37" s="2" t="s">
        <v>107</v>
      </c>
      <c r="E37" s="2">
        <v>27</v>
      </c>
      <c r="F37" s="2">
        <v>1.6</v>
      </c>
      <c r="G37" s="2" t="s">
        <v>42</v>
      </c>
      <c r="H37" s="5" t="s">
        <v>39</v>
      </c>
    </row>
    <row r="38" spans="1:8" ht="78.75" x14ac:dyDescent="0.25">
      <c r="A38" s="11" t="s">
        <v>6</v>
      </c>
      <c r="B38" s="9" t="s">
        <v>156</v>
      </c>
      <c r="C38" s="9">
        <v>60</v>
      </c>
      <c r="D38" s="9">
        <v>27</v>
      </c>
      <c r="E38" s="12">
        <v>2.7</v>
      </c>
      <c r="F38" s="13">
        <v>0.4</v>
      </c>
      <c r="G38" s="9" t="s">
        <v>108</v>
      </c>
      <c r="H38" s="14" t="s">
        <v>109</v>
      </c>
    </row>
    <row r="39" spans="1:8" ht="78.75" x14ac:dyDescent="0.25">
      <c r="A39" s="11" t="s">
        <v>6</v>
      </c>
      <c r="B39" s="9" t="s">
        <v>156</v>
      </c>
      <c r="C39" s="9">
        <v>60</v>
      </c>
      <c r="D39" s="9">
        <v>25</v>
      </c>
      <c r="E39" s="12">
        <v>2.6</v>
      </c>
      <c r="F39" s="13">
        <v>0.28000000000000003</v>
      </c>
      <c r="G39" s="9" t="s">
        <v>110</v>
      </c>
      <c r="H39" s="14" t="s">
        <v>109</v>
      </c>
    </row>
    <row r="40" spans="1:8" ht="63" x14ac:dyDescent="0.25">
      <c r="A40" s="11" t="s">
        <v>6</v>
      </c>
      <c r="B40" s="9" t="s">
        <v>46</v>
      </c>
      <c r="C40" s="9">
        <v>29</v>
      </c>
      <c r="D40" s="9">
        <v>31.43</v>
      </c>
      <c r="E40" s="12">
        <v>1.2</v>
      </c>
      <c r="F40" s="13">
        <v>0.3</v>
      </c>
      <c r="G40" s="9" t="s">
        <v>111</v>
      </c>
      <c r="H40" s="14" t="s">
        <v>112</v>
      </c>
    </row>
    <row r="41" spans="1:8" ht="63" x14ac:dyDescent="0.25">
      <c r="A41" s="11" t="s">
        <v>6</v>
      </c>
      <c r="B41" s="9" t="s">
        <v>46</v>
      </c>
      <c r="C41" s="9">
        <v>29</v>
      </c>
      <c r="D41" s="9" t="s">
        <v>113</v>
      </c>
      <c r="E41" s="12">
        <v>1.2</v>
      </c>
      <c r="F41" s="13">
        <v>0.3</v>
      </c>
      <c r="G41" s="9" t="s">
        <v>111</v>
      </c>
      <c r="H41" s="14" t="s">
        <v>112</v>
      </c>
    </row>
    <row r="42" spans="1:8" ht="63" x14ac:dyDescent="0.25">
      <c r="A42" s="11" t="s">
        <v>6</v>
      </c>
      <c r="B42" s="9" t="s">
        <v>46</v>
      </c>
      <c r="C42" s="9">
        <v>198</v>
      </c>
      <c r="D42" s="9">
        <v>17</v>
      </c>
      <c r="E42" s="12">
        <v>0.4</v>
      </c>
      <c r="F42" s="13">
        <v>0.06</v>
      </c>
      <c r="G42" s="9" t="s">
        <v>114</v>
      </c>
      <c r="H42" s="14" t="s">
        <v>115</v>
      </c>
    </row>
    <row r="43" spans="1:8" ht="63" x14ac:dyDescent="0.25">
      <c r="A43" s="11" t="s">
        <v>6</v>
      </c>
      <c r="B43" s="9" t="s">
        <v>46</v>
      </c>
      <c r="C43" s="9">
        <v>127</v>
      </c>
      <c r="D43" s="9" t="s">
        <v>116</v>
      </c>
      <c r="E43" s="12">
        <f>F43*1000*10/10000</f>
        <v>0.5</v>
      </c>
      <c r="F43" s="13">
        <v>0.5</v>
      </c>
      <c r="G43" s="9" t="s">
        <v>117</v>
      </c>
      <c r="H43" s="14" t="s">
        <v>118</v>
      </c>
    </row>
    <row r="44" spans="1:8" ht="63" x14ac:dyDescent="0.25">
      <c r="A44" s="11" t="s">
        <v>6</v>
      </c>
      <c r="B44" s="9" t="s">
        <v>46</v>
      </c>
      <c r="C44" s="9">
        <v>127</v>
      </c>
      <c r="D44" s="9">
        <v>22</v>
      </c>
      <c r="E44" s="12">
        <f t="shared" ref="E44:E63" si="0">F44*1000*10/10000</f>
        <v>0.4</v>
      </c>
      <c r="F44" s="13">
        <v>0.4</v>
      </c>
      <c r="G44" s="9" t="s">
        <v>119</v>
      </c>
      <c r="H44" s="14" t="s">
        <v>118</v>
      </c>
    </row>
    <row r="45" spans="1:8" ht="63" x14ac:dyDescent="0.25">
      <c r="A45" s="11" t="s">
        <v>6</v>
      </c>
      <c r="B45" s="9" t="s">
        <v>46</v>
      </c>
      <c r="C45" s="9">
        <v>140</v>
      </c>
      <c r="D45" s="9" t="s">
        <v>120</v>
      </c>
      <c r="E45" s="12">
        <f t="shared" si="0"/>
        <v>0.65</v>
      </c>
      <c r="F45" s="13">
        <v>0.65</v>
      </c>
      <c r="G45" s="9" t="s">
        <v>121</v>
      </c>
      <c r="H45" s="14" t="s">
        <v>118</v>
      </c>
    </row>
    <row r="46" spans="1:8" ht="63" x14ac:dyDescent="0.25">
      <c r="A46" s="11" t="s">
        <v>6</v>
      </c>
      <c r="B46" s="9" t="s">
        <v>46</v>
      </c>
      <c r="C46" s="9">
        <v>140</v>
      </c>
      <c r="D46" s="9" t="s">
        <v>154</v>
      </c>
      <c r="E46" s="12">
        <f t="shared" si="0"/>
        <v>0.28000000000000003</v>
      </c>
      <c r="F46" s="13">
        <v>0.28000000000000003</v>
      </c>
      <c r="G46" s="9" t="s">
        <v>122</v>
      </c>
      <c r="H46" s="14" t="s">
        <v>118</v>
      </c>
    </row>
    <row r="47" spans="1:8" ht="63" x14ac:dyDescent="0.25">
      <c r="A47" s="11" t="s">
        <v>6</v>
      </c>
      <c r="B47" s="9" t="s">
        <v>46</v>
      </c>
      <c r="C47" s="9">
        <v>152</v>
      </c>
      <c r="D47" s="9">
        <v>25</v>
      </c>
      <c r="E47" s="12">
        <f t="shared" si="0"/>
        <v>0.17</v>
      </c>
      <c r="F47" s="13">
        <v>0.17</v>
      </c>
      <c r="G47" s="9" t="s">
        <v>123</v>
      </c>
      <c r="H47" s="14" t="s">
        <v>118</v>
      </c>
    </row>
    <row r="48" spans="1:8" ht="63" x14ac:dyDescent="0.25">
      <c r="A48" s="11" t="s">
        <v>6</v>
      </c>
      <c r="B48" s="9" t="s">
        <v>46</v>
      </c>
      <c r="C48" s="9">
        <v>151</v>
      </c>
      <c r="D48" s="9" t="s">
        <v>124</v>
      </c>
      <c r="E48" s="12">
        <f t="shared" si="0"/>
        <v>0.36</v>
      </c>
      <c r="F48" s="13">
        <v>0.36</v>
      </c>
      <c r="G48" s="9" t="s">
        <v>125</v>
      </c>
      <c r="H48" s="14" t="s">
        <v>118</v>
      </c>
    </row>
    <row r="49" spans="1:8" ht="63" x14ac:dyDescent="0.25">
      <c r="A49" s="11" t="s">
        <v>6</v>
      </c>
      <c r="B49" s="9" t="s">
        <v>46</v>
      </c>
      <c r="C49" s="9">
        <v>151</v>
      </c>
      <c r="D49" s="9" t="s">
        <v>126</v>
      </c>
      <c r="E49" s="12">
        <f t="shared" si="0"/>
        <v>0.19</v>
      </c>
      <c r="F49" s="13">
        <v>0.19</v>
      </c>
      <c r="G49" s="9" t="s">
        <v>127</v>
      </c>
      <c r="H49" s="14" t="s">
        <v>118</v>
      </c>
    </row>
    <row r="50" spans="1:8" ht="63" x14ac:dyDescent="0.25">
      <c r="A50" s="11" t="s">
        <v>6</v>
      </c>
      <c r="B50" s="9" t="s">
        <v>46</v>
      </c>
      <c r="C50" s="9">
        <v>163</v>
      </c>
      <c r="D50" s="9">
        <v>10</v>
      </c>
      <c r="E50" s="12">
        <f t="shared" si="0"/>
        <v>0.14000000000000001</v>
      </c>
      <c r="F50" s="13">
        <v>0.14000000000000001</v>
      </c>
      <c r="G50" s="9" t="s">
        <v>128</v>
      </c>
      <c r="H50" s="14" t="s">
        <v>118</v>
      </c>
    </row>
    <row r="51" spans="1:8" ht="63" x14ac:dyDescent="0.25">
      <c r="A51" s="11" t="s">
        <v>6</v>
      </c>
      <c r="B51" s="9" t="s">
        <v>46</v>
      </c>
      <c r="C51" s="9">
        <v>163</v>
      </c>
      <c r="D51" s="9" t="s">
        <v>129</v>
      </c>
      <c r="E51" s="12">
        <f t="shared" si="0"/>
        <v>0.22</v>
      </c>
      <c r="F51" s="13">
        <v>0.22</v>
      </c>
      <c r="G51" s="9" t="s">
        <v>130</v>
      </c>
      <c r="H51" s="14" t="s">
        <v>118</v>
      </c>
    </row>
    <row r="52" spans="1:8" ht="63" x14ac:dyDescent="0.25">
      <c r="A52" s="11" t="s">
        <v>6</v>
      </c>
      <c r="B52" s="9" t="s">
        <v>46</v>
      </c>
      <c r="C52" s="9">
        <v>162</v>
      </c>
      <c r="D52" s="9">
        <v>29</v>
      </c>
      <c r="E52" s="12">
        <f t="shared" si="0"/>
        <v>7.0000000000000007E-2</v>
      </c>
      <c r="F52" s="13">
        <v>7.0000000000000007E-2</v>
      </c>
      <c r="G52" s="9" t="s">
        <v>131</v>
      </c>
      <c r="H52" s="14" t="s">
        <v>118</v>
      </c>
    </row>
    <row r="53" spans="1:8" ht="63" x14ac:dyDescent="0.25">
      <c r="A53" s="11" t="s">
        <v>6</v>
      </c>
      <c r="B53" s="9" t="s">
        <v>46</v>
      </c>
      <c r="C53" s="9">
        <v>175</v>
      </c>
      <c r="D53" s="9" t="s">
        <v>132</v>
      </c>
      <c r="E53" s="12">
        <f t="shared" si="0"/>
        <v>0.1</v>
      </c>
      <c r="F53" s="13">
        <v>0.1</v>
      </c>
      <c r="G53" s="9" t="s">
        <v>133</v>
      </c>
      <c r="H53" s="14" t="s">
        <v>134</v>
      </c>
    </row>
    <row r="54" spans="1:8" ht="63" x14ac:dyDescent="0.25">
      <c r="A54" s="11" t="s">
        <v>6</v>
      </c>
      <c r="B54" s="9" t="s">
        <v>46</v>
      </c>
      <c r="C54" s="9">
        <v>175</v>
      </c>
      <c r="D54" s="9">
        <v>21</v>
      </c>
      <c r="E54" s="12">
        <f t="shared" si="0"/>
        <v>7.0000000000000007E-2</v>
      </c>
      <c r="F54" s="13">
        <v>7.0000000000000007E-2</v>
      </c>
      <c r="G54" s="9" t="s">
        <v>135</v>
      </c>
      <c r="H54" s="14" t="s">
        <v>134</v>
      </c>
    </row>
    <row r="55" spans="1:8" ht="63" x14ac:dyDescent="0.25">
      <c r="A55" s="11" t="s">
        <v>6</v>
      </c>
      <c r="B55" s="9" t="s">
        <v>46</v>
      </c>
      <c r="C55" s="9">
        <v>193</v>
      </c>
      <c r="D55" s="9">
        <v>13</v>
      </c>
      <c r="E55" s="12">
        <f t="shared" si="0"/>
        <v>0.05</v>
      </c>
      <c r="F55" s="13">
        <v>0.05</v>
      </c>
      <c r="G55" s="9" t="s">
        <v>136</v>
      </c>
      <c r="H55" s="14" t="s">
        <v>134</v>
      </c>
    </row>
    <row r="56" spans="1:8" ht="63" x14ac:dyDescent="0.25">
      <c r="A56" s="11" t="s">
        <v>6</v>
      </c>
      <c r="B56" s="9" t="s">
        <v>46</v>
      </c>
      <c r="C56" s="9">
        <v>194</v>
      </c>
      <c r="D56" s="9">
        <v>31.32</v>
      </c>
      <c r="E56" s="12">
        <f>F56*1000*10/10000</f>
        <v>0.05</v>
      </c>
      <c r="F56" s="13">
        <v>0.05</v>
      </c>
      <c r="G56" s="9" t="s">
        <v>137</v>
      </c>
      <c r="H56" s="14" t="s">
        <v>134</v>
      </c>
    </row>
    <row r="57" spans="1:8" ht="63" x14ac:dyDescent="0.25">
      <c r="A57" s="11" t="s">
        <v>6</v>
      </c>
      <c r="B57" s="9" t="s">
        <v>46</v>
      </c>
      <c r="C57" s="9">
        <v>194</v>
      </c>
      <c r="D57" s="9" t="s">
        <v>138</v>
      </c>
      <c r="E57" s="12">
        <f t="shared" si="0"/>
        <v>0.05</v>
      </c>
      <c r="F57" s="13">
        <v>0.05</v>
      </c>
      <c r="G57" s="9" t="s">
        <v>139</v>
      </c>
      <c r="H57" s="14" t="s">
        <v>134</v>
      </c>
    </row>
    <row r="58" spans="1:8" ht="63" x14ac:dyDescent="0.25">
      <c r="A58" s="11" t="s">
        <v>6</v>
      </c>
      <c r="B58" s="9" t="s">
        <v>46</v>
      </c>
      <c r="C58" s="9">
        <v>194</v>
      </c>
      <c r="D58" s="9" t="s">
        <v>140</v>
      </c>
      <c r="E58" s="12">
        <f t="shared" si="0"/>
        <v>0.1</v>
      </c>
      <c r="F58" s="13">
        <v>0.1</v>
      </c>
      <c r="G58" s="9" t="s">
        <v>141</v>
      </c>
      <c r="H58" s="14" t="s">
        <v>134</v>
      </c>
    </row>
    <row r="59" spans="1:8" ht="78.75" x14ac:dyDescent="0.25">
      <c r="A59" s="11" t="s">
        <v>6</v>
      </c>
      <c r="B59" s="9" t="s">
        <v>46</v>
      </c>
      <c r="C59" s="9">
        <v>194</v>
      </c>
      <c r="D59" s="9">
        <v>17.8</v>
      </c>
      <c r="E59" s="12">
        <f t="shared" si="0"/>
        <v>0.2</v>
      </c>
      <c r="F59" s="13">
        <v>0.2</v>
      </c>
      <c r="G59" s="9" t="s">
        <v>142</v>
      </c>
      <c r="H59" s="14" t="s">
        <v>143</v>
      </c>
    </row>
    <row r="60" spans="1:8" ht="63" x14ac:dyDescent="0.25">
      <c r="A60" s="11" t="s">
        <v>6</v>
      </c>
      <c r="B60" s="9" t="s">
        <v>46</v>
      </c>
      <c r="C60" s="9">
        <v>201</v>
      </c>
      <c r="D60" s="9" t="s">
        <v>144</v>
      </c>
      <c r="E60" s="12">
        <f t="shared" si="0"/>
        <v>0.4</v>
      </c>
      <c r="F60" s="13">
        <v>0.4</v>
      </c>
      <c r="G60" s="9" t="s">
        <v>145</v>
      </c>
      <c r="H60" s="14" t="s">
        <v>134</v>
      </c>
    </row>
    <row r="61" spans="1:8" ht="63" x14ac:dyDescent="0.25">
      <c r="A61" s="11" t="s">
        <v>6</v>
      </c>
      <c r="B61" s="9" t="s">
        <v>46</v>
      </c>
      <c r="C61" s="9">
        <v>206</v>
      </c>
      <c r="D61" s="9">
        <v>14.15</v>
      </c>
      <c r="E61" s="12">
        <f t="shared" si="0"/>
        <v>0.15</v>
      </c>
      <c r="F61" s="13">
        <v>0.15</v>
      </c>
      <c r="G61" s="9" t="s">
        <v>146</v>
      </c>
      <c r="H61" s="14" t="s">
        <v>134</v>
      </c>
    </row>
    <row r="62" spans="1:8" ht="63" x14ac:dyDescent="0.25">
      <c r="A62" s="11" t="s">
        <v>6</v>
      </c>
      <c r="B62" s="9" t="s">
        <v>46</v>
      </c>
      <c r="C62" s="9">
        <v>213</v>
      </c>
      <c r="D62" s="9" t="s">
        <v>147</v>
      </c>
      <c r="E62" s="12">
        <f t="shared" si="0"/>
        <v>0.45</v>
      </c>
      <c r="F62" s="13">
        <v>0.45</v>
      </c>
      <c r="G62" s="9" t="s">
        <v>148</v>
      </c>
      <c r="H62" s="14" t="s">
        <v>149</v>
      </c>
    </row>
    <row r="63" spans="1:8" ht="63" x14ac:dyDescent="0.25">
      <c r="A63" s="11" t="s">
        <v>6</v>
      </c>
      <c r="B63" s="9" t="s">
        <v>46</v>
      </c>
      <c r="C63" s="9">
        <v>213</v>
      </c>
      <c r="D63" s="9">
        <v>7.8</v>
      </c>
      <c r="E63" s="12">
        <f t="shared" si="0"/>
        <v>0.2</v>
      </c>
      <c r="F63" s="13">
        <v>0.2</v>
      </c>
      <c r="G63" s="9" t="s">
        <v>150</v>
      </c>
      <c r="H63" s="14" t="s">
        <v>151</v>
      </c>
    </row>
    <row r="64" spans="1:8" ht="63" x14ac:dyDescent="0.25">
      <c r="A64" s="11" t="s">
        <v>6</v>
      </c>
      <c r="B64" s="9" t="s">
        <v>46</v>
      </c>
      <c r="C64" s="9">
        <v>213</v>
      </c>
      <c r="D64" s="9" t="s">
        <v>155</v>
      </c>
      <c r="E64" s="12">
        <f>F64*1000*10/10000</f>
        <v>0.43</v>
      </c>
      <c r="F64" s="13">
        <v>0.43</v>
      </c>
      <c r="G64" s="9" t="s">
        <v>152</v>
      </c>
      <c r="H64" s="14" t="s">
        <v>153</v>
      </c>
    </row>
    <row r="65" spans="1:8" ht="47.25" x14ac:dyDescent="0.25">
      <c r="A65" s="5" t="s">
        <v>6</v>
      </c>
      <c r="B65" s="2" t="s">
        <v>48</v>
      </c>
      <c r="C65" s="2">
        <v>117</v>
      </c>
      <c r="D65" s="2">
        <v>8</v>
      </c>
      <c r="E65" s="2">
        <v>1.1000000000000001</v>
      </c>
      <c r="F65" s="2">
        <v>0.2</v>
      </c>
      <c r="G65" s="2" t="s">
        <v>157</v>
      </c>
      <c r="H65" s="2" t="s">
        <v>158</v>
      </c>
    </row>
    <row r="66" spans="1:8" ht="47.25" x14ac:dyDescent="0.25">
      <c r="A66" s="5" t="s">
        <v>6</v>
      </c>
      <c r="B66" s="2" t="s">
        <v>48</v>
      </c>
      <c r="C66" s="2">
        <v>118</v>
      </c>
      <c r="D66" s="2">
        <v>4</v>
      </c>
      <c r="E66" s="2">
        <v>5.9</v>
      </c>
      <c r="F66" s="2">
        <v>0.4</v>
      </c>
      <c r="G66" s="2" t="s">
        <v>157</v>
      </c>
      <c r="H66" s="2" t="s">
        <v>158</v>
      </c>
    </row>
    <row r="67" spans="1:8" ht="47.25" x14ac:dyDescent="0.25">
      <c r="A67" s="5" t="s">
        <v>6</v>
      </c>
      <c r="B67" s="2" t="s">
        <v>48</v>
      </c>
      <c r="C67" s="2">
        <v>118</v>
      </c>
      <c r="D67" s="2">
        <v>5</v>
      </c>
      <c r="E67" s="2">
        <v>2.8</v>
      </c>
      <c r="F67" s="2">
        <v>0.4</v>
      </c>
      <c r="G67" s="2" t="s">
        <v>157</v>
      </c>
      <c r="H67" s="2" t="s">
        <v>158</v>
      </c>
    </row>
    <row r="68" spans="1:8" ht="31.5" x14ac:dyDescent="0.25">
      <c r="A68" s="5" t="s">
        <v>6</v>
      </c>
      <c r="B68" s="2" t="s">
        <v>48</v>
      </c>
      <c r="C68" s="2">
        <v>90</v>
      </c>
      <c r="D68" s="2">
        <v>40</v>
      </c>
      <c r="E68" s="2">
        <v>1.7</v>
      </c>
      <c r="F68" s="2">
        <v>0.1</v>
      </c>
      <c r="G68" s="2" t="s">
        <v>159</v>
      </c>
      <c r="H68" s="2" t="s">
        <v>160</v>
      </c>
    </row>
    <row r="69" spans="1:8" ht="47.25" x14ac:dyDescent="0.25">
      <c r="A69" s="5" t="s">
        <v>6</v>
      </c>
      <c r="B69" s="2" t="s">
        <v>47</v>
      </c>
      <c r="C69" s="2">
        <v>55</v>
      </c>
      <c r="D69" s="2">
        <v>11</v>
      </c>
      <c r="E69" s="6">
        <v>3</v>
      </c>
      <c r="F69" s="2">
        <v>0.3</v>
      </c>
      <c r="G69" s="2" t="s">
        <v>161</v>
      </c>
      <c r="H69" s="2" t="s">
        <v>162</v>
      </c>
    </row>
    <row r="70" spans="1:8" ht="47.25" x14ac:dyDescent="0.25">
      <c r="A70" s="5" t="s">
        <v>6</v>
      </c>
      <c r="B70" s="2" t="s">
        <v>47</v>
      </c>
      <c r="C70" s="2">
        <v>55</v>
      </c>
      <c r="D70" s="2">
        <v>12</v>
      </c>
      <c r="E70" s="2">
        <v>5.2</v>
      </c>
      <c r="F70" s="2">
        <v>0.4</v>
      </c>
      <c r="G70" s="2" t="s">
        <v>163</v>
      </c>
      <c r="H70" s="2" t="s">
        <v>162</v>
      </c>
    </row>
    <row r="71" spans="1:8" ht="47.25" x14ac:dyDescent="0.25">
      <c r="A71" s="5" t="s">
        <v>6</v>
      </c>
      <c r="B71" s="2" t="s">
        <v>47</v>
      </c>
      <c r="C71" s="2">
        <v>55</v>
      </c>
      <c r="D71" s="2">
        <v>29</v>
      </c>
      <c r="E71" s="2">
        <v>1.2</v>
      </c>
      <c r="F71" s="2">
        <v>0.2</v>
      </c>
      <c r="G71" s="2" t="s">
        <v>164</v>
      </c>
      <c r="H71" s="2" t="s">
        <v>162</v>
      </c>
    </row>
    <row r="72" spans="1:8" ht="47.25" x14ac:dyDescent="0.25">
      <c r="A72" s="5" t="s">
        <v>6</v>
      </c>
      <c r="B72" s="2" t="s">
        <v>47</v>
      </c>
      <c r="C72" s="2">
        <v>55</v>
      </c>
      <c r="D72" s="2">
        <v>35</v>
      </c>
      <c r="E72" s="2">
        <v>1.4</v>
      </c>
      <c r="F72" s="2">
        <v>0.1</v>
      </c>
      <c r="G72" s="2" t="s">
        <v>165</v>
      </c>
      <c r="H72" s="2" t="s">
        <v>162</v>
      </c>
    </row>
    <row r="73" spans="1:8" ht="31.5" x14ac:dyDescent="0.25">
      <c r="A73" s="5" t="s">
        <v>6</v>
      </c>
      <c r="B73" s="2" t="s">
        <v>47</v>
      </c>
      <c r="C73" s="2">
        <v>57</v>
      </c>
      <c r="D73" s="2">
        <v>79</v>
      </c>
      <c r="E73" s="2">
        <v>3.7</v>
      </c>
      <c r="F73" s="2">
        <v>0.4</v>
      </c>
      <c r="G73" s="2" t="s">
        <v>166</v>
      </c>
      <c r="H73" s="2" t="s">
        <v>167</v>
      </c>
    </row>
    <row r="74" spans="1:8" ht="31.5" x14ac:dyDescent="0.25">
      <c r="A74" s="5" t="s">
        <v>6</v>
      </c>
      <c r="B74" s="2" t="s">
        <v>47</v>
      </c>
      <c r="C74" s="2">
        <v>57</v>
      </c>
      <c r="D74" s="2">
        <v>22</v>
      </c>
      <c r="E74" s="6">
        <v>2.4</v>
      </c>
      <c r="F74" s="2">
        <v>0.1</v>
      </c>
      <c r="G74" s="2" t="s">
        <v>168</v>
      </c>
      <c r="H74" s="2" t="s">
        <v>169</v>
      </c>
    </row>
    <row r="75" spans="1:8" ht="31.5" x14ac:dyDescent="0.25">
      <c r="A75" s="5" t="s">
        <v>6</v>
      </c>
      <c r="B75" s="2" t="s">
        <v>12</v>
      </c>
      <c r="C75" s="2">
        <v>67</v>
      </c>
      <c r="D75" s="2">
        <v>36</v>
      </c>
      <c r="E75" s="6">
        <v>2</v>
      </c>
      <c r="F75" s="2">
        <v>0.5</v>
      </c>
      <c r="G75" s="2" t="s">
        <v>84</v>
      </c>
      <c r="H75" s="2" t="s">
        <v>85</v>
      </c>
    </row>
    <row r="76" spans="1:8" ht="31.5" x14ac:dyDescent="0.25">
      <c r="A76" s="5" t="s">
        <v>6</v>
      </c>
      <c r="B76" s="2" t="s">
        <v>12</v>
      </c>
      <c r="C76" s="2">
        <v>67</v>
      </c>
      <c r="D76" s="2">
        <v>38</v>
      </c>
      <c r="E76" s="6">
        <v>1.5</v>
      </c>
      <c r="F76" s="2">
        <v>0.3</v>
      </c>
      <c r="G76" s="2" t="s">
        <v>86</v>
      </c>
      <c r="H76" s="2" t="s">
        <v>85</v>
      </c>
    </row>
    <row r="77" spans="1:8" ht="31.5" x14ac:dyDescent="0.25">
      <c r="A77" s="5" t="s">
        <v>6</v>
      </c>
      <c r="B77" s="2" t="s">
        <v>12</v>
      </c>
      <c r="C77" s="2">
        <v>78</v>
      </c>
      <c r="D77" s="2">
        <v>1</v>
      </c>
      <c r="E77" s="6">
        <v>1.9</v>
      </c>
      <c r="F77" s="2">
        <v>0.5</v>
      </c>
      <c r="G77" s="2" t="s">
        <v>87</v>
      </c>
      <c r="H77" s="2" t="s">
        <v>85</v>
      </c>
    </row>
    <row r="78" spans="1:8" ht="31.5" x14ac:dyDescent="0.25">
      <c r="A78" s="5" t="s">
        <v>6</v>
      </c>
      <c r="B78" s="2" t="s">
        <v>12</v>
      </c>
      <c r="C78" s="2">
        <v>78</v>
      </c>
      <c r="D78" s="2">
        <v>8</v>
      </c>
      <c r="E78" s="6">
        <v>2.9</v>
      </c>
      <c r="F78" s="2">
        <v>0.8</v>
      </c>
      <c r="G78" s="2" t="s">
        <v>88</v>
      </c>
      <c r="H78" s="2" t="s">
        <v>85</v>
      </c>
    </row>
    <row r="79" spans="1:8" ht="31.5" x14ac:dyDescent="0.25">
      <c r="A79" s="5" t="s">
        <v>6</v>
      </c>
      <c r="B79" s="2" t="s">
        <v>12</v>
      </c>
      <c r="C79" s="2">
        <v>83</v>
      </c>
      <c r="D79" s="2">
        <v>5</v>
      </c>
      <c r="E79" s="6">
        <v>7.1</v>
      </c>
      <c r="F79" s="2">
        <v>0.5</v>
      </c>
      <c r="G79" s="2" t="s">
        <v>89</v>
      </c>
      <c r="H79" s="2" t="s">
        <v>90</v>
      </c>
    </row>
    <row r="80" spans="1:8" ht="31.5" x14ac:dyDescent="0.25">
      <c r="A80" s="5" t="s">
        <v>6</v>
      </c>
      <c r="B80" s="2" t="s">
        <v>12</v>
      </c>
      <c r="C80" s="2">
        <v>123</v>
      </c>
      <c r="D80" s="2">
        <v>7</v>
      </c>
      <c r="E80" s="6">
        <v>1.7</v>
      </c>
      <c r="F80" s="2">
        <v>0.2</v>
      </c>
      <c r="G80" s="2" t="s">
        <v>91</v>
      </c>
      <c r="H80" s="2" t="s">
        <v>85</v>
      </c>
    </row>
    <row r="81" spans="1:8" ht="31.5" x14ac:dyDescent="0.25">
      <c r="A81" s="5" t="s">
        <v>6</v>
      </c>
      <c r="B81" s="2" t="s">
        <v>12</v>
      </c>
      <c r="C81" s="2">
        <v>123</v>
      </c>
      <c r="D81" s="2">
        <v>12</v>
      </c>
      <c r="E81" s="6">
        <v>5</v>
      </c>
      <c r="F81" s="2">
        <v>0.6</v>
      </c>
      <c r="G81" s="2" t="s">
        <v>92</v>
      </c>
      <c r="H81" s="2" t="s">
        <v>85</v>
      </c>
    </row>
    <row r="82" spans="1:8" ht="31.5" x14ac:dyDescent="0.25">
      <c r="A82" s="5" t="s">
        <v>6</v>
      </c>
      <c r="B82" s="2" t="s">
        <v>47</v>
      </c>
      <c r="C82" s="2">
        <v>62</v>
      </c>
      <c r="D82" s="2">
        <v>32</v>
      </c>
      <c r="E82" s="2">
        <v>5.4</v>
      </c>
      <c r="F82" s="2">
        <v>0.4</v>
      </c>
      <c r="G82" s="2" t="s">
        <v>13</v>
      </c>
      <c r="H82" s="2" t="s">
        <v>33</v>
      </c>
    </row>
    <row r="83" spans="1:8" ht="31.5" x14ac:dyDescent="0.25">
      <c r="A83" s="5" t="s">
        <v>6</v>
      </c>
      <c r="B83" s="2" t="s">
        <v>47</v>
      </c>
      <c r="C83" s="2">
        <v>62</v>
      </c>
      <c r="D83" s="2">
        <v>99</v>
      </c>
      <c r="E83" s="2">
        <v>2.2000000000000002</v>
      </c>
      <c r="F83" s="2">
        <v>0.5</v>
      </c>
      <c r="G83" s="2" t="s">
        <v>170</v>
      </c>
      <c r="H83" s="2" t="s">
        <v>33</v>
      </c>
    </row>
    <row r="84" spans="1:8" ht="31.5" x14ac:dyDescent="0.25">
      <c r="A84" s="5" t="s">
        <v>6</v>
      </c>
      <c r="B84" s="2" t="s">
        <v>47</v>
      </c>
      <c r="C84" s="2">
        <v>62</v>
      </c>
      <c r="D84" s="2">
        <v>33</v>
      </c>
      <c r="E84" s="2">
        <v>2.6</v>
      </c>
      <c r="F84" s="2">
        <v>0.2</v>
      </c>
      <c r="G84" s="2" t="s">
        <v>14</v>
      </c>
      <c r="H84" s="2" t="s">
        <v>33</v>
      </c>
    </row>
    <row r="85" spans="1:8" ht="31.5" x14ac:dyDescent="0.25">
      <c r="A85" s="5" t="s">
        <v>6</v>
      </c>
      <c r="B85" s="2" t="s">
        <v>47</v>
      </c>
      <c r="C85" s="2">
        <v>62</v>
      </c>
      <c r="D85" s="2">
        <v>60</v>
      </c>
      <c r="E85" s="2">
        <v>2.8</v>
      </c>
      <c r="F85" s="2">
        <v>0.4</v>
      </c>
      <c r="G85" s="2" t="s">
        <v>15</v>
      </c>
      <c r="H85" s="2" t="s">
        <v>17</v>
      </c>
    </row>
    <row r="86" spans="1:8" ht="31.5" x14ac:dyDescent="0.25">
      <c r="A86" s="5" t="s">
        <v>6</v>
      </c>
      <c r="B86" s="2" t="s">
        <v>47</v>
      </c>
      <c r="C86" s="2">
        <v>62</v>
      </c>
      <c r="D86" s="2">
        <v>61</v>
      </c>
      <c r="E86" s="2">
        <v>1.6</v>
      </c>
      <c r="F86" s="2">
        <v>0.4</v>
      </c>
      <c r="G86" s="2" t="s">
        <v>15</v>
      </c>
      <c r="H86" s="2" t="s">
        <v>17</v>
      </c>
    </row>
    <row r="87" spans="1:8" ht="31.5" x14ac:dyDescent="0.25">
      <c r="A87" s="5" t="s">
        <v>6</v>
      </c>
      <c r="B87" s="2" t="s">
        <v>47</v>
      </c>
      <c r="C87" s="2">
        <v>63</v>
      </c>
      <c r="D87" s="2">
        <v>58</v>
      </c>
      <c r="E87" s="2">
        <v>22.6</v>
      </c>
      <c r="F87" s="2">
        <v>0.9</v>
      </c>
      <c r="G87" s="2" t="s">
        <v>16</v>
      </c>
      <c r="H87" s="2" t="s">
        <v>18</v>
      </c>
    </row>
    <row r="88" spans="1:8" ht="31.5" x14ac:dyDescent="0.25">
      <c r="A88" s="5" t="s">
        <v>6</v>
      </c>
      <c r="B88" s="2" t="s">
        <v>47</v>
      </c>
      <c r="C88" s="5">
        <v>26</v>
      </c>
      <c r="D88" s="5">
        <v>96</v>
      </c>
      <c r="E88" s="5">
        <v>2.2000000000000002</v>
      </c>
      <c r="F88" s="5">
        <v>0.4</v>
      </c>
      <c r="G88" s="15" t="s">
        <v>66</v>
      </c>
      <c r="H88" s="5" t="s">
        <v>64</v>
      </c>
    </row>
    <row r="89" spans="1:8" ht="31.5" x14ac:dyDescent="0.25">
      <c r="A89" s="5" t="s">
        <v>6</v>
      </c>
      <c r="B89" s="2" t="s">
        <v>47</v>
      </c>
      <c r="C89" s="5">
        <v>26</v>
      </c>
      <c r="D89" s="5">
        <v>97</v>
      </c>
      <c r="E89" s="5">
        <v>1.1000000000000001</v>
      </c>
      <c r="F89" s="5">
        <v>0.3</v>
      </c>
      <c r="G89" s="15" t="s">
        <v>67</v>
      </c>
      <c r="H89" s="5" t="s">
        <v>64</v>
      </c>
    </row>
    <row r="90" spans="1:8" ht="31.5" x14ac:dyDescent="0.25">
      <c r="A90" s="5" t="s">
        <v>6</v>
      </c>
      <c r="B90" s="2" t="s">
        <v>47</v>
      </c>
      <c r="C90" s="5">
        <v>26</v>
      </c>
      <c r="D90" s="5">
        <v>98</v>
      </c>
      <c r="E90" s="5">
        <v>1</v>
      </c>
      <c r="F90" s="5">
        <v>0.1</v>
      </c>
      <c r="G90" s="15" t="s">
        <v>68</v>
      </c>
      <c r="H90" s="5" t="s">
        <v>64</v>
      </c>
    </row>
    <row r="91" spans="1:8" ht="31.5" x14ac:dyDescent="0.25">
      <c r="A91" s="5" t="s">
        <v>6</v>
      </c>
      <c r="B91" s="2" t="s">
        <v>47</v>
      </c>
      <c r="C91" s="5">
        <v>27</v>
      </c>
      <c r="D91" s="5">
        <v>33</v>
      </c>
      <c r="E91" s="5">
        <v>0.3</v>
      </c>
      <c r="F91" s="5">
        <v>0.15</v>
      </c>
      <c r="G91" s="2" t="s">
        <v>69</v>
      </c>
      <c r="H91" s="5" t="s">
        <v>64</v>
      </c>
    </row>
    <row r="92" spans="1:8" ht="31.5" x14ac:dyDescent="0.25">
      <c r="A92" s="5" t="s">
        <v>6</v>
      </c>
      <c r="B92" s="2" t="s">
        <v>47</v>
      </c>
      <c r="C92" s="5">
        <v>27</v>
      </c>
      <c r="D92" s="5">
        <v>34</v>
      </c>
      <c r="E92" s="5">
        <v>1.8</v>
      </c>
      <c r="F92" s="5">
        <v>0.6</v>
      </c>
      <c r="G92" s="2" t="s">
        <v>69</v>
      </c>
      <c r="H92" s="5" t="s">
        <v>64</v>
      </c>
    </row>
    <row r="93" spans="1:8" ht="31.5" x14ac:dyDescent="0.25">
      <c r="A93" s="5" t="s">
        <v>6</v>
      </c>
      <c r="B93" s="2" t="s">
        <v>47</v>
      </c>
      <c r="C93" s="5">
        <v>27</v>
      </c>
      <c r="D93" s="5">
        <v>43</v>
      </c>
      <c r="E93" s="5">
        <v>0.4</v>
      </c>
      <c r="F93" s="5">
        <v>0.3</v>
      </c>
      <c r="G93" s="2" t="s">
        <v>70</v>
      </c>
      <c r="H93" s="5" t="s">
        <v>64</v>
      </c>
    </row>
    <row r="94" spans="1:8" ht="31.5" x14ac:dyDescent="0.25">
      <c r="A94" s="5" t="s">
        <v>6</v>
      </c>
      <c r="B94" s="2" t="s">
        <v>47</v>
      </c>
      <c r="C94" s="5">
        <v>27</v>
      </c>
      <c r="D94" s="5">
        <v>44</v>
      </c>
      <c r="E94" s="5">
        <v>1.9</v>
      </c>
      <c r="F94" s="5">
        <v>0.5</v>
      </c>
      <c r="G94" s="2" t="s">
        <v>69</v>
      </c>
      <c r="H94" s="5" t="s">
        <v>64</v>
      </c>
    </row>
    <row r="95" spans="1:8" ht="31.5" x14ac:dyDescent="0.25">
      <c r="A95" s="5" t="s">
        <v>6</v>
      </c>
      <c r="B95" s="2" t="s">
        <v>47</v>
      </c>
      <c r="C95" s="5">
        <v>27</v>
      </c>
      <c r="D95" s="5">
        <v>45</v>
      </c>
      <c r="E95" s="5">
        <v>2</v>
      </c>
      <c r="F95" s="5">
        <v>0.3</v>
      </c>
      <c r="G95" s="2" t="s">
        <v>71</v>
      </c>
      <c r="H95" s="5" t="s">
        <v>64</v>
      </c>
    </row>
    <row r="96" spans="1:8" ht="31.5" x14ac:dyDescent="0.25">
      <c r="A96" s="5" t="s">
        <v>6</v>
      </c>
      <c r="B96" s="2" t="s">
        <v>47</v>
      </c>
      <c r="C96" s="5">
        <v>27</v>
      </c>
      <c r="D96" s="5">
        <v>58</v>
      </c>
      <c r="E96" s="5">
        <v>1.2</v>
      </c>
      <c r="F96" s="5">
        <v>0.3</v>
      </c>
      <c r="G96" s="2" t="s">
        <v>70</v>
      </c>
      <c r="H96" s="5" t="s">
        <v>64</v>
      </c>
    </row>
    <row r="97" spans="1:8" ht="31.5" x14ac:dyDescent="0.25">
      <c r="A97" s="5" t="s">
        <v>6</v>
      </c>
      <c r="B97" s="2" t="s">
        <v>47</v>
      </c>
      <c r="C97" s="5">
        <v>27</v>
      </c>
      <c r="D97" s="5">
        <v>59</v>
      </c>
      <c r="E97" s="5">
        <v>1.1000000000000001</v>
      </c>
      <c r="F97" s="5">
        <v>0.6</v>
      </c>
      <c r="G97" s="2" t="s">
        <v>69</v>
      </c>
      <c r="H97" s="5" t="s">
        <v>64</v>
      </c>
    </row>
    <row r="98" spans="1:8" ht="31.5" x14ac:dyDescent="0.25">
      <c r="A98" s="5" t="s">
        <v>6</v>
      </c>
      <c r="B98" s="2" t="s">
        <v>47</v>
      </c>
      <c r="C98" s="5">
        <v>27</v>
      </c>
      <c r="D98" s="5">
        <v>60</v>
      </c>
      <c r="E98" s="5">
        <v>1.1000000000000001</v>
      </c>
      <c r="F98" s="5">
        <v>0.25</v>
      </c>
      <c r="G98" s="2" t="s">
        <v>71</v>
      </c>
      <c r="H98" s="5" t="s">
        <v>64</v>
      </c>
    </row>
    <row r="99" spans="1:8" ht="31.5" x14ac:dyDescent="0.25">
      <c r="A99" s="5" t="s">
        <v>6</v>
      </c>
      <c r="B99" s="2" t="s">
        <v>47</v>
      </c>
      <c r="C99" s="5">
        <v>31</v>
      </c>
      <c r="D99" s="5">
        <v>3</v>
      </c>
      <c r="E99" s="5">
        <v>5.0999999999999996</v>
      </c>
      <c r="F99" s="5">
        <v>0.5</v>
      </c>
      <c r="G99" s="15" t="s">
        <v>72</v>
      </c>
      <c r="H99" s="2" t="s">
        <v>65</v>
      </c>
    </row>
    <row r="100" spans="1:8" ht="31.5" x14ac:dyDescent="0.25">
      <c r="A100" s="5" t="s">
        <v>6</v>
      </c>
      <c r="B100" s="2" t="s">
        <v>47</v>
      </c>
      <c r="C100" s="5">
        <v>31</v>
      </c>
      <c r="D100" s="5">
        <v>7</v>
      </c>
      <c r="E100" s="5">
        <v>0.5</v>
      </c>
      <c r="F100" s="5">
        <v>0.1</v>
      </c>
      <c r="G100" s="15" t="s">
        <v>68</v>
      </c>
      <c r="H100" s="2" t="s">
        <v>65</v>
      </c>
    </row>
    <row r="101" spans="1:8" ht="31.5" x14ac:dyDescent="0.25">
      <c r="A101" s="5" t="s">
        <v>6</v>
      </c>
      <c r="B101" s="2" t="s">
        <v>47</v>
      </c>
      <c r="C101" s="5">
        <v>31</v>
      </c>
      <c r="D101" s="5">
        <v>6</v>
      </c>
      <c r="E101" s="5">
        <v>1.4</v>
      </c>
      <c r="F101" s="5">
        <v>0.3</v>
      </c>
      <c r="G101" s="15" t="s">
        <v>68</v>
      </c>
      <c r="H101" s="2" t="s">
        <v>65</v>
      </c>
    </row>
    <row r="102" spans="1:8" ht="31.5" x14ac:dyDescent="0.25">
      <c r="A102" s="5" t="s">
        <v>6</v>
      </c>
      <c r="B102" s="2" t="s">
        <v>47</v>
      </c>
      <c r="C102" s="5">
        <v>31</v>
      </c>
      <c r="D102" s="5">
        <v>8</v>
      </c>
      <c r="E102" s="5">
        <v>2.2000000000000002</v>
      </c>
      <c r="F102" s="5">
        <v>0.35</v>
      </c>
      <c r="G102" s="15" t="s">
        <v>73</v>
      </c>
      <c r="H102" s="2" t="s">
        <v>65</v>
      </c>
    </row>
    <row r="103" spans="1:8" ht="31.5" x14ac:dyDescent="0.25">
      <c r="A103" s="5" t="s">
        <v>6</v>
      </c>
      <c r="B103" s="2" t="s">
        <v>47</v>
      </c>
      <c r="C103" s="5">
        <v>31</v>
      </c>
      <c r="D103" s="5">
        <v>9</v>
      </c>
      <c r="E103" s="5">
        <v>0.7</v>
      </c>
      <c r="F103" s="5">
        <v>0.1</v>
      </c>
      <c r="G103" s="15" t="s">
        <v>68</v>
      </c>
      <c r="H103" s="2" t="s">
        <v>65</v>
      </c>
    </row>
    <row r="104" spans="1:8" ht="18.75" x14ac:dyDescent="0.3">
      <c r="A104" s="16"/>
      <c r="B104" s="16"/>
      <c r="C104" s="16"/>
      <c r="D104" s="17" t="s">
        <v>171</v>
      </c>
      <c r="E104" s="17">
        <f>SUM(E4:E103)</f>
        <v>275.17999999999989</v>
      </c>
      <c r="F104" s="17">
        <f>SUM(F4:F103)</f>
        <v>46.154999999999994</v>
      </c>
      <c r="G104" s="17"/>
      <c r="H104" s="17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валежник на 14.03.2025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2025-03-14T11:24:53Z</dcterms:modified>
</cp:coreProperties>
</file>